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rak\Desktop\Kosztorysy remonty\Do ogłoszenia\"/>
    </mc:Choice>
  </mc:AlternateContent>
  <bookViews>
    <workbookView xWindow="0" yWindow="0" windowWidth="28800" windowHeight="11730" firstSheet="1" activeTab="1"/>
  </bookViews>
  <sheets>
    <sheet name="Arkusz1" sheetId="2" state="hidden" r:id="rId1"/>
    <sheet name="Formularz cenowy " sheetId="1" r:id="rId2"/>
    <sheet name="Arkusz2" sheetId="3" state="hidden" r:id="rId3"/>
  </sheets>
  <calcPr calcId="162913"/>
</workbook>
</file>

<file path=xl/calcChain.xml><?xml version="1.0" encoding="utf-8"?>
<calcChain xmlns="http://schemas.openxmlformats.org/spreadsheetml/2006/main">
  <c r="G61" i="1" l="1"/>
  <c r="G60" i="1"/>
  <c r="G59" i="1"/>
  <c r="G58" i="1"/>
  <c r="G53" i="1"/>
  <c r="G52" i="1"/>
  <c r="G47" i="1" l="1"/>
  <c r="G46" i="1"/>
  <c r="G45" i="1"/>
  <c r="G44" i="1"/>
  <c r="G43" i="1"/>
  <c r="G38" i="1"/>
  <c r="G37" i="1"/>
  <c r="G36" i="1"/>
  <c r="G35" i="1"/>
  <c r="G18" i="1"/>
  <c r="G20" i="1" s="1"/>
  <c r="G30" i="1"/>
  <c r="G29" i="1"/>
  <c r="G28" i="1"/>
  <c r="G27" i="1"/>
  <c r="G26" i="1"/>
  <c r="G19" i="1" l="1"/>
  <c r="G39" i="1" s="1"/>
  <c r="G54" i="1" s="1"/>
  <c r="G11" i="1" l="1"/>
  <c r="G12" i="1"/>
  <c r="G13" i="1"/>
  <c r="G14" i="1"/>
  <c r="G15" i="1"/>
  <c r="G16" i="1"/>
  <c r="G17" i="1"/>
  <c r="G10" i="1"/>
  <c r="G64" i="1" l="1"/>
  <c r="B15" i="1"/>
  <c r="G31" i="1" l="1"/>
  <c r="G48" i="1" s="1"/>
  <c r="G62" i="1" s="1"/>
  <c r="B11" i="1"/>
  <c r="G65" i="1" l="1"/>
  <c r="G66" i="1" s="1"/>
</calcChain>
</file>

<file path=xl/sharedStrings.xml><?xml version="1.0" encoding="utf-8"?>
<sst xmlns="http://schemas.openxmlformats.org/spreadsheetml/2006/main" count="116" uniqueCount="35">
  <si>
    <t>Lp.</t>
  </si>
  <si>
    <t>Jedn. miary</t>
  </si>
  <si>
    <t>Cena jedn. [zł]</t>
  </si>
  <si>
    <t>Wartość netto [zł]</t>
  </si>
  <si>
    <t xml:space="preserve">Podatek VAT  (23%): </t>
  </si>
  <si>
    <t>Miejscowość i data: ________________________________</t>
  </si>
  <si>
    <t>Podpis i pieczęć Wykonawcy/Pełnomocnika:  ________________________________</t>
  </si>
  <si>
    <t>Formularz cenowy (tabela) dot. zamówienia pn:</t>
  </si>
  <si>
    <t xml:space="preserve"> Wartość (netto zł): </t>
  </si>
  <si>
    <t xml:space="preserve"> Wartość (brutto zł):</t>
  </si>
  <si>
    <t>ilość</t>
  </si>
  <si>
    <t>mb</t>
  </si>
  <si>
    <t>m²</t>
  </si>
  <si>
    <t>Cenę należy podawać w PLN</t>
  </si>
  <si>
    <t>Szczegółowy opis elementu robót</t>
  </si>
  <si>
    <t>Cięcie nawierzchni z mas mineralno-asfaltowych na głębokość 5 cm - mechanicznie</t>
  </si>
  <si>
    <t>Rozebranie nawierzchni z mas mineralno-bitumicznych gr. 4 cm mechanicznie</t>
  </si>
  <si>
    <t>Zabezpieczenie stolarki folią - założenie</t>
  </si>
  <si>
    <t>Mechaniczne oczyszczenie i zmycie podłoża</t>
  </si>
  <si>
    <t>Lokalna naprawa tynków warstwą o grubości 1,5 cm</t>
  </si>
  <si>
    <t>Jednokrotne gruntowanie powierzchni ścian - tynk, cegła</t>
  </si>
  <si>
    <t>Malowanie tynków zewnętrznych farbą emulsyjną</t>
  </si>
  <si>
    <t>Chodniki z kostki brukowej betonowej grubości 6 cm na podsypce cementowopiaskowej</t>
  </si>
  <si>
    <t>1. Odnowa elewacji portierni na Obwodzie Drogowym w Mzurkach</t>
  </si>
  <si>
    <t>2. Odnowa elewacji budynku magazynowego  na Obwodzie Drogowym w Mzurkach</t>
  </si>
  <si>
    <t>3. Odnowa elewacji budynku administracyjno -socjalnym  na Obwodzie Drogowym w Mzurkach</t>
  </si>
  <si>
    <t>4. Naprawa pokrycia dachu na budynku garażowo-magazynowym  na Obwodzie Drogowym w Mzurkach</t>
  </si>
  <si>
    <t>Renowacja starych dachów krytych papą przy użyciu papy termozgrzewalnej dkd - przygotowanie podłoża</t>
  </si>
  <si>
    <t>Renowacja starych dachów krytych papą przy użyciu papy termozgrzewalnej
dkd - krycie</t>
  </si>
  <si>
    <t>5. Odnowa elewacji budynku garażowo-magazynowego na Obwodzie Drogowym w Mzurkach</t>
  </si>
  <si>
    <t xml:space="preserve"> Wartość łacznie dla części 2 (netto zł): </t>
  </si>
  <si>
    <t>Roboty remontowe budynków Rejonu w Radomsku z podziałem na 2 części:
Część 1: Remont budynku na terenie Obwodu Drogowego w Radomsku.;*
Część 2: Remont budynków na terenie Obwodu Drogowego w Mzurkach*</t>
  </si>
  <si>
    <t>Część 1: Remont budynku na terenie Obwodu Drogowego w Radomsku.*</t>
  </si>
  <si>
    <t>Część 2: Remont budynków na terenie Obwodu Drogowego w Mzurkach*</t>
  </si>
  <si>
    <t>* niepotrzebne skreślić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</si>
</sst>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00"/>
  </numFmts>
  <fonts count="16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name val="Century Gothic"/>
      <family val="2"/>
      <charset val="238"/>
    </font>
    <font>
      <sz val="10"/>
      <name val="Arial CE"/>
      <charset val="238"/>
    </font>
    <font>
      <sz val="10"/>
      <color theme="0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12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 applyProtection="1">
      <alignment horizontal="left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vertical="center" wrapText="1"/>
    </xf>
    <xf numFmtId="4" fontId="14" fillId="2" borderId="2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165" fontId="7" fillId="0" borderId="3" xfId="1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5" fontId="7" fillId="0" borderId="0" xfId="1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5" fontId="7" fillId="0" borderId="7" xfId="1" applyNumberFormat="1" applyFont="1" applyBorder="1" applyAlignment="1">
      <alignment horizontal="right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/>
    </xf>
    <xf numFmtId="0" fontId="9" fillId="0" borderId="3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4" fontId="13" fillId="0" borderId="3" xfId="0" applyNumberFormat="1" applyFont="1" applyBorder="1" applyAlignment="1">
      <alignment vertical="center" wrapText="1"/>
    </xf>
    <xf numFmtId="4" fontId="13" fillId="0" borderId="0" xfId="0" applyNumberFormat="1" applyFont="1" applyBorder="1" applyAlignment="1">
      <alignment vertical="center" wrapText="1"/>
    </xf>
    <xf numFmtId="4" fontId="13" fillId="0" borderId="7" xfId="0" applyNumberFormat="1" applyFont="1" applyBorder="1" applyAlignment="1">
      <alignment vertical="center" wrapText="1"/>
    </xf>
    <xf numFmtId="0" fontId="12" fillId="0" borderId="0" xfId="2"/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5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6" fillId="0" borderId="3" xfId="0" applyFont="1" applyBorder="1" applyAlignment="1"/>
    <xf numFmtId="0" fontId="9" fillId="0" borderId="5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_Arkusz1" xfId="2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6</xdr:row>
      <xdr:rowOff>55575</xdr:rowOff>
    </xdr:to>
    <xdr:sp macro="" textlink="">
      <xdr:nvSpPr>
        <xdr:cNvPr id="2" name="CustomShape 1"/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B1:K115"/>
  <sheetViews>
    <sheetView tabSelected="1" zoomScaleNormal="100" workbookViewId="0">
      <selection activeCell="C81" sqref="C81"/>
    </sheetView>
  </sheetViews>
  <sheetFormatPr defaultRowHeight="15" x14ac:dyDescent="0.25"/>
  <cols>
    <col min="1" max="1" width="2.42578125" customWidth="1"/>
    <col min="2" max="2" width="5.5703125"/>
    <col min="3" max="3" width="83.7109375" customWidth="1"/>
    <col min="4" max="5" width="8.7109375"/>
    <col min="6" max="6" width="12.28515625"/>
    <col min="7" max="7" width="16.42578125" customWidth="1"/>
    <col min="8" max="1025" width="8.7109375"/>
  </cols>
  <sheetData>
    <row r="1" spans="2:9" x14ac:dyDescent="0.25">
      <c r="G1" s="6"/>
    </row>
    <row r="3" spans="2:9" x14ac:dyDescent="0.25">
      <c r="B3" s="41" t="s">
        <v>7</v>
      </c>
      <c r="C3" s="41"/>
      <c r="D3" s="41"/>
      <c r="E3" s="41"/>
      <c r="F3" s="41"/>
      <c r="G3" s="41"/>
    </row>
    <row r="4" spans="2:9" ht="15.75" x14ac:dyDescent="0.25">
      <c r="B4" s="1"/>
      <c r="C4" s="1"/>
      <c r="D4" s="1"/>
      <c r="E4" s="1"/>
      <c r="F4" s="1"/>
      <c r="G4" s="1"/>
    </row>
    <row r="5" spans="2:9" ht="53.25" customHeight="1" x14ac:dyDescent="0.25">
      <c r="B5" s="42" t="s">
        <v>31</v>
      </c>
      <c r="C5" s="42"/>
      <c r="D5" s="42"/>
      <c r="E5" s="42"/>
      <c r="F5" s="42"/>
      <c r="G5" s="42"/>
    </row>
    <row r="6" spans="2:9" ht="26.25" customHeight="1" x14ac:dyDescent="0.25">
      <c r="B6" s="18"/>
      <c r="C6" s="18"/>
      <c r="D6" s="18"/>
      <c r="E6" s="18"/>
      <c r="F6" s="18"/>
      <c r="G6" s="18"/>
    </row>
    <row r="7" spans="2:9" ht="26.25" customHeight="1" x14ac:dyDescent="0.25">
      <c r="B7" s="18"/>
      <c r="C7" s="18" t="s">
        <v>32</v>
      </c>
      <c r="D7" s="18"/>
      <c r="E7" s="18"/>
      <c r="F7" s="18"/>
      <c r="G7" s="18"/>
    </row>
    <row r="8" spans="2:9" ht="22.5" customHeight="1" x14ac:dyDescent="0.25">
      <c r="B8" s="2"/>
      <c r="C8" s="2"/>
      <c r="D8" s="2"/>
      <c r="E8" s="2"/>
      <c r="F8" s="2"/>
      <c r="G8" s="2"/>
    </row>
    <row r="9" spans="2:9" ht="38.25" customHeight="1" x14ac:dyDescent="0.25">
      <c r="B9" s="7" t="s">
        <v>0</v>
      </c>
      <c r="C9" s="7" t="s">
        <v>14</v>
      </c>
      <c r="D9" s="8" t="s">
        <v>1</v>
      </c>
      <c r="E9" s="7" t="s">
        <v>10</v>
      </c>
      <c r="F9" s="8" t="s">
        <v>2</v>
      </c>
      <c r="G9" s="8" t="s">
        <v>3</v>
      </c>
      <c r="I9" s="3"/>
    </row>
    <row r="10" spans="2:9" ht="30" customHeight="1" x14ac:dyDescent="0.25">
      <c r="B10" s="5">
        <v>1</v>
      </c>
      <c r="C10" s="10" t="s">
        <v>15</v>
      </c>
      <c r="D10" s="4" t="s">
        <v>11</v>
      </c>
      <c r="E10" s="19">
        <v>67.12</v>
      </c>
      <c r="F10" s="11"/>
      <c r="G10" s="15">
        <f>ROUND(E10*F10,2)</f>
        <v>0</v>
      </c>
      <c r="I10" s="3"/>
    </row>
    <row r="11" spans="2:9" ht="30" customHeight="1" x14ac:dyDescent="0.25">
      <c r="B11" s="5">
        <f t="shared" ref="B11" si="0">B10+1</f>
        <v>2</v>
      </c>
      <c r="C11" s="10" t="s">
        <v>16</v>
      </c>
      <c r="D11" s="5" t="s">
        <v>12</v>
      </c>
      <c r="E11" s="19">
        <v>32.56</v>
      </c>
      <c r="F11" s="11"/>
      <c r="G11" s="15">
        <f t="shared" ref="G11:G17" si="1">ROUND(E11*F11,2)</f>
        <v>0</v>
      </c>
    </row>
    <row r="12" spans="2:9" ht="30" customHeight="1" x14ac:dyDescent="0.25">
      <c r="B12" s="5">
        <v>3</v>
      </c>
      <c r="C12" s="10" t="s">
        <v>17</v>
      </c>
      <c r="D12" s="5" t="s">
        <v>12</v>
      </c>
      <c r="E12" s="19">
        <v>64.525000000000006</v>
      </c>
      <c r="F12" s="11"/>
      <c r="G12" s="15">
        <f t="shared" si="1"/>
        <v>0</v>
      </c>
    </row>
    <row r="13" spans="2:9" ht="30" customHeight="1" x14ac:dyDescent="0.25">
      <c r="B13" s="5">
        <v>4</v>
      </c>
      <c r="C13" s="12" t="s">
        <v>18</v>
      </c>
      <c r="D13" s="4" t="s">
        <v>12</v>
      </c>
      <c r="E13" s="19">
        <v>220.55799999999999</v>
      </c>
      <c r="F13" s="11"/>
      <c r="G13" s="15">
        <f t="shared" si="1"/>
        <v>0</v>
      </c>
    </row>
    <row r="14" spans="2:9" ht="30" customHeight="1" x14ac:dyDescent="0.25">
      <c r="B14" s="5">
        <v>5</v>
      </c>
      <c r="C14" s="13" t="s">
        <v>19</v>
      </c>
      <c r="D14" s="5" t="s">
        <v>12</v>
      </c>
      <c r="E14" s="19">
        <v>10</v>
      </c>
      <c r="F14" s="11"/>
      <c r="G14" s="15">
        <f t="shared" si="1"/>
        <v>0</v>
      </c>
    </row>
    <row r="15" spans="2:9" ht="30" customHeight="1" x14ac:dyDescent="0.25">
      <c r="B15" s="5">
        <f t="shared" ref="B15" si="2">B14+1</f>
        <v>6</v>
      </c>
      <c r="C15" s="14" t="s">
        <v>20</v>
      </c>
      <c r="D15" s="5" t="s">
        <v>12</v>
      </c>
      <c r="E15" s="19">
        <v>220.55799999999999</v>
      </c>
      <c r="F15" s="11"/>
      <c r="G15" s="15">
        <f t="shared" si="1"/>
        <v>0</v>
      </c>
    </row>
    <row r="16" spans="2:9" ht="30" customHeight="1" x14ac:dyDescent="0.25">
      <c r="B16" s="5">
        <v>7</v>
      </c>
      <c r="C16" s="9" t="s">
        <v>21</v>
      </c>
      <c r="D16" s="5" t="s">
        <v>12</v>
      </c>
      <c r="E16" s="19">
        <v>220.55799999999999</v>
      </c>
      <c r="F16" s="11"/>
      <c r="G16" s="15">
        <f t="shared" si="1"/>
        <v>0</v>
      </c>
    </row>
    <row r="17" spans="2:11" ht="30" customHeight="1" x14ac:dyDescent="0.25">
      <c r="B17" s="5">
        <v>8</v>
      </c>
      <c r="C17" s="9" t="s">
        <v>22</v>
      </c>
      <c r="D17" s="5" t="s">
        <v>12</v>
      </c>
      <c r="E17" s="19">
        <v>32.56</v>
      </c>
      <c r="F17" s="11"/>
      <c r="G17" s="15">
        <f t="shared" si="1"/>
        <v>0</v>
      </c>
    </row>
    <row r="18" spans="2:11" ht="30" customHeight="1" x14ac:dyDescent="0.25">
      <c r="B18" s="44" t="s">
        <v>8</v>
      </c>
      <c r="C18" s="45"/>
      <c r="D18" s="45"/>
      <c r="E18" s="45"/>
      <c r="F18" s="46"/>
      <c r="G18" s="16" t="e">
        <f>SUM(#REF!)</f>
        <v>#REF!</v>
      </c>
    </row>
    <row r="19" spans="2:11" ht="30" customHeight="1" x14ac:dyDescent="0.25">
      <c r="B19" s="44" t="s">
        <v>4</v>
      </c>
      <c r="C19" s="45"/>
      <c r="D19" s="45"/>
      <c r="E19" s="45"/>
      <c r="F19" s="46"/>
      <c r="G19" s="16" t="e">
        <f>ROUND(G18*0.23,2)</f>
        <v>#REF!</v>
      </c>
    </row>
    <row r="20" spans="2:11" ht="30" customHeight="1" x14ac:dyDescent="0.25">
      <c r="B20" s="48" t="s">
        <v>9</v>
      </c>
      <c r="C20" s="49"/>
      <c r="D20" s="49"/>
      <c r="E20" s="49"/>
      <c r="F20" s="50"/>
      <c r="G20" s="17" t="e">
        <f>SUM(G18:G19)</f>
        <v>#REF!</v>
      </c>
    </row>
    <row r="21" spans="2:11" ht="30" customHeight="1" x14ac:dyDescent="0.25">
      <c r="B21" s="20"/>
      <c r="C21" s="21"/>
      <c r="D21" s="20"/>
      <c r="E21" s="22"/>
      <c r="F21" s="23"/>
      <c r="G21" s="24"/>
    </row>
    <row r="22" spans="2:11" ht="41.25" customHeight="1" x14ac:dyDescent="0.25">
      <c r="B22" s="25"/>
      <c r="C22" s="18" t="s">
        <v>33</v>
      </c>
      <c r="D22" s="25"/>
      <c r="E22" s="26"/>
      <c r="F22" s="27"/>
      <c r="G22" s="28"/>
    </row>
    <row r="23" spans="2:11" ht="29.25" customHeight="1" x14ac:dyDescent="0.25">
      <c r="B23" s="25"/>
      <c r="C23" s="18"/>
      <c r="D23" s="25"/>
      <c r="E23" s="26"/>
      <c r="F23" s="27"/>
      <c r="G23" s="28"/>
    </row>
    <row r="24" spans="2:11" ht="30" customHeight="1" x14ac:dyDescent="0.25">
      <c r="B24" s="29"/>
      <c r="C24" s="33" t="s">
        <v>23</v>
      </c>
      <c r="D24" s="29"/>
      <c r="E24" s="30"/>
      <c r="F24" s="31"/>
      <c r="G24" s="32"/>
    </row>
    <row r="25" spans="2:11" ht="30" customHeight="1" x14ac:dyDescent="0.25">
      <c r="B25" s="7" t="s">
        <v>0</v>
      </c>
      <c r="C25" s="7" t="s">
        <v>14</v>
      </c>
      <c r="D25" s="8" t="s">
        <v>1</v>
      </c>
      <c r="E25" s="7" t="s">
        <v>10</v>
      </c>
      <c r="F25" s="8" t="s">
        <v>2</v>
      </c>
      <c r="G25" s="8" t="s">
        <v>3</v>
      </c>
    </row>
    <row r="26" spans="2:11" ht="30" customHeight="1" x14ac:dyDescent="0.25">
      <c r="B26" s="5">
        <v>1</v>
      </c>
      <c r="C26" s="10" t="s">
        <v>17</v>
      </c>
      <c r="D26" s="5" t="s">
        <v>12</v>
      </c>
      <c r="E26" s="19">
        <v>7.88</v>
      </c>
      <c r="F26" s="11"/>
      <c r="G26" s="15">
        <f t="shared" ref="G26:G30" si="3">ROUND(E26*F26,2)</f>
        <v>0</v>
      </c>
    </row>
    <row r="27" spans="2:11" ht="30" customHeight="1" x14ac:dyDescent="0.25">
      <c r="B27" s="5">
        <v>2</v>
      </c>
      <c r="C27" s="12" t="s">
        <v>18</v>
      </c>
      <c r="D27" s="5" t="s">
        <v>12</v>
      </c>
      <c r="E27" s="19">
        <v>50.52</v>
      </c>
      <c r="F27" s="11"/>
      <c r="G27" s="15">
        <f t="shared" si="3"/>
        <v>0</v>
      </c>
    </row>
    <row r="28" spans="2:11" ht="30" customHeight="1" x14ac:dyDescent="0.25">
      <c r="B28" s="5">
        <v>3</v>
      </c>
      <c r="C28" s="13" t="s">
        <v>19</v>
      </c>
      <c r="D28" s="5" t="s">
        <v>12</v>
      </c>
      <c r="E28" s="19">
        <v>2</v>
      </c>
      <c r="F28" s="11"/>
      <c r="G28" s="15">
        <f t="shared" si="3"/>
        <v>0</v>
      </c>
    </row>
    <row r="29" spans="2:11" ht="30" customHeight="1" x14ac:dyDescent="0.25">
      <c r="B29" s="5">
        <v>4</v>
      </c>
      <c r="C29" s="14" t="s">
        <v>20</v>
      </c>
      <c r="D29" s="5" t="s">
        <v>12</v>
      </c>
      <c r="E29" s="19">
        <v>50.52</v>
      </c>
      <c r="F29" s="11"/>
      <c r="G29" s="15">
        <f t="shared" si="3"/>
        <v>0</v>
      </c>
    </row>
    <row r="30" spans="2:11" ht="30" customHeight="1" x14ac:dyDescent="0.25">
      <c r="B30" s="5">
        <v>5</v>
      </c>
      <c r="C30" s="9" t="s">
        <v>21</v>
      </c>
      <c r="D30" s="5" t="s">
        <v>12</v>
      </c>
      <c r="E30" s="19">
        <v>50.52</v>
      </c>
      <c r="F30" s="11"/>
      <c r="G30" s="15">
        <f t="shared" si="3"/>
        <v>0</v>
      </c>
    </row>
    <row r="31" spans="2:11" ht="25.5" customHeight="1" x14ac:dyDescent="0.25">
      <c r="B31" s="44" t="s">
        <v>8</v>
      </c>
      <c r="C31" s="45"/>
      <c r="D31" s="45"/>
      <c r="E31" s="45"/>
      <c r="F31" s="46"/>
      <c r="G31" s="16" t="e">
        <f>SUM(G10:G30)</f>
        <v>#REF!</v>
      </c>
      <c r="J31" s="40"/>
      <c r="K31" s="40"/>
    </row>
    <row r="32" spans="2:11" ht="25.5" customHeight="1" x14ac:dyDescent="0.25">
      <c r="B32" s="34"/>
      <c r="C32" s="34"/>
      <c r="D32" s="34"/>
      <c r="E32" s="34"/>
      <c r="F32" s="34"/>
      <c r="G32" s="37"/>
      <c r="J32" s="40"/>
      <c r="K32" s="40"/>
    </row>
    <row r="33" spans="2:11" ht="25.5" customHeight="1" x14ac:dyDescent="0.25">
      <c r="B33" s="29"/>
      <c r="C33" s="33" t="s">
        <v>24</v>
      </c>
      <c r="D33" s="29"/>
      <c r="E33" s="30"/>
      <c r="F33" s="31"/>
      <c r="G33" s="32"/>
      <c r="J33" s="40"/>
      <c r="K33" s="40"/>
    </row>
    <row r="34" spans="2:11" ht="25.5" customHeight="1" x14ac:dyDescent="0.25">
      <c r="B34" s="7" t="s">
        <v>0</v>
      </c>
      <c r="C34" s="7" t="s">
        <v>14</v>
      </c>
      <c r="D34" s="8" t="s">
        <v>1</v>
      </c>
      <c r="E34" s="7" t="s">
        <v>10</v>
      </c>
      <c r="F34" s="8" t="s">
        <v>2</v>
      </c>
      <c r="G34" s="8" t="s">
        <v>3</v>
      </c>
      <c r="J34" s="40"/>
      <c r="K34" s="40"/>
    </row>
    <row r="35" spans="2:11" ht="25.5" customHeight="1" x14ac:dyDescent="0.25">
      <c r="B35" s="5">
        <v>1</v>
      </c>
      <c r="C35" s="10" t="s">
        <v>17</v>
      </c>
      <c r="D35" s="5" t="s">
        <v>12</v>
      </c>
      <c r="E35" s="19">
        <v>3.4</v>
      </c>
      <c r="F35" s="11"/>
      <c r="G35" s="15">
        <f t="shared" ref="G35:G38" si="4">ROUND(E35*F35,2)</f>
        <v>0</v>
      </c>
    </row>
    <row r="36" spans="2:11" ht="25.5" customHeight="1" x14ac:dyDescent="0.25">
      <c r="B36" s="5">
        <v>2</v>
      </c>
      <c r="C36" s="12" t="s">
        <v>18</v>
      </c>
      <c r="D36" s="5" t="s">
        <v>12</v>
      </c>
      <c r="E36" s="19">
        <v>88.896000000000001</v>
      </c>
      <c r="F36" s="11"/>
      <c r="G36" s="15">
        <f t="shared" si="4"/>
        <v>0</v>
      </c>
    </row>
    <row r="37" spans="2:11" ht="25.5" customHeight="1" x14ac:dyDescent="0.25">
      <c r="B37" s="5">
        <v>3</v>
      </c>
      <c r="C37" s="14" t="s">
        <v>20</v>
      </c>
      <c r="D37" s="5" t="s">
        <v>12</v>
      </c>
      <c r="E37" s="19">
        <v>88.896000000000001</v>
      </c>
      <c r="F37" s="11"/>
      <c r="G37" s="15">
        <f t="shared" si="4"/>
        <v>0</v>
      </c>
    </row>
    <row r="38" spans="2:11" ht="25.5" customHeight="1" x14ac:dyDescent="0.25">
      <c r="B38" s="5">
        <v>4</v>
      </c>
      <c r="C38" s="9" t="s">
        <v>21</v>
      </c>
      <c r="D38" s="5" t="s">
        <v>12</v>
      </c>
      <c r="E38" s="19">
        <v>88.896000000000001</v>
      </c>
      <c r="F38" s="11"/>
      <c r="G38" s="15">
        <f t="shared" si="4"/>
        <v>0</v>
      </c>
    </row>
    <row r="39" spans="2:11" ht="25.5" customHeight="1" x14ac:dyDescent="0.25">
      <c r="B39" s="44" t="s">
        <v>8</v>
      </c>
      <c r="C39" s="45"/>
      <c r="D39" s="45"/>
      <c r="E39" s="45"/>
      <c r="F39" s="46"/>
      <c r="G39" s="16" t="e">
        <f>SUM(G19:G38)</f>
        <v>#REF!</v>
      </c>
    </row>
    <row r="40" spans="2:11" ht="25.5" customHeight="1" x14ac:dyDescent="0.25">
      <c r="B40" s="35"/>
      <c r="C40" s="35"/>
      <c r="D40" s="35"/>
      <c r="E40" s="35"/>
      <c r="F40" s="35"/>
      <c r="G40" s="38"/>
    </row>
    <row r="41" spans="2:11" ht="25.5" customHeight="1" x14ac:dyDescent="0.25">
      <c r="B41" s="29"/>
      <c r="C41" s="33" t="s">
        <v>25</v>
      </c>
      <c r="D41" s="29"/>
      <c r="E41" s="30"/>
      <c r="F41" s="31"/>
      <c r="G41" s="32"/>
    </row>
    <row r="42" spans="2:11" ht="25.5" customHeight="1" x14ac:dyDescent="0.25">
      <c r="B42" s="7" t="s">
        <v>0</v>
      </c>
      <c r="C42" s="7" t="s">
        <v>14</v>
      </c>
      <c r="D42" s="8" t="s">
        <v>1</v>
      </c>
      <c r="E42" s="7" t="s">
        <v>10</v>
      </c>
      <c r="F42" s="8" t="s">
        <v>2</v>
      </c>
      <c r="G42" s="8" t="s">
        <v>3</v>
      </c>
    </row>
    <row r="43" spans="2:11" ht="25.5" customHeight="1" x14ac:dyDescent="0.25">
      <c r="B43" s="5">
        <v>1</v>
      </c>
      <c r="C43" s="10" t="s">
        <v>17</v>
      </c>
      <c r="D43" s="5" t="s">
        <v>12</v>
      </c>
      <c r="E43" s="19">
        <v>47.924999999999997</v>
      </c>
      <c r="F43" s="11"/>
      <c r="G43" s="15">
        <f t="shared" ref="G43:G47" si="5">ROUND(E43*F43,2)</f>
        <v>0</v>
      </c>
    </row>
    <row r="44" spans="2:11" ht="25.5" customHeight="1" x14ac:dyDescent="0.25">
      <c r="B44" s="5">
        <v>2</v>
      </c>
      <c r="C44" s="12" t="s">
        <v>18</v>
      </c>
      <c r="D44" s="5" t="s">
        <v>12</v>
      </c>
      <c r="E44" s="19">
        <v>381.47399999999999</v>
      </c>
      <c r="F44" s="11"/>
      <c r="G44" s="15">
        <f t="shared" si="5"/>
        <v>0</v>
      </c>
    </row>
    <row r="45" spans="2:11" ht="25.5" customHeight="1" x14ac:dyDescent="0.25">
      <c r="B45" s="5">
        <v>3</v>
      </c>
      <c r="C45" s="13" t="s">
        <v>19</v>
      </c>
      <c r="D45" s="5" t="s">
        <v>12</v>
      </c>
      <c r="E45" s="19">
        <v>5</v>
      </c>
      <c r="F45" s="11"/>
      <c r="G45" s="15">
        <f t="shared" si="5"/>
        <v>0</v>
      </c>
    </row>
    <row r="46" spans="2:11" ht="25.5" customHeight="1" x14ac:dyDescent="0.25">
      <c r="B46" s="5">
        <v>4</v>
      </c>
      <c r="C46" s="14" t="s">
        <v>20</v>
      </c>
      <c r="D46" s="5" t="s">
        <v>12</v>
      </c>
      <c r="E46" s="19">
        <v>381.47399999999999</v>
      </c>
      <c r="F46" s="11"/>
      <c r="G46" s="15">
        <f t="shared" si="5"/>
        <v>0</v>
      </c>
    </row>
    <row r="47" spans="2:11" ht="25.5" customHeight="1" x14ac:dyDescent="0.25">
      <c r="B47" s="5">
        <v>5</v>
      </c>
      <c r="C47" s="9" t="s">
        <v>21</v>
      </c>
      <c r="D47" s="5" t="s">
        <v>12</v>
      </c>
      <c r="E47" s="19">
        <v>381.47399999999999</v>
      </c>
      <c r="F47" s="11"/>
      <c r="G47" s="15">
        <f t="shared" si="5"/>
        <v>0</v>
      </c>
    </row>
    <row r="48" spans="2:11" ht="25.5" customHeight="1" x14ac:dyDescent="0.25">
      <c r="B48" s="44" t="s">
        <v>8</v>
      </c>
      <c r="C48" s="45"/>
      <c r="D48" s="45"/>
      <c r="E48" s="45"/>
      <c r="F48" s="46"/>
      <c r="G48" s="16" t="e">
        <f>SUM(G28:G47)</f>
        <v>#REF!</v>
      </c>
    </row>
    <row r="49" spans="2:7" ht="25.5" customHeight="1" x14ac:dyDescent="0.25">
      <c r="B49" s="35"/>
      <c r="C49" s="35"/>
      <c r="D49" s="35"/>
      <c r="E49" s="35"/>
      <c r="F49" s="35"/>
      <c r="G49" s="38"/>
    </row>
    <row r="50" spans="2:7" ht="25.5" customHeight="1" x14ac:dyDescent="0.25">
      <c r="B50" s="29"/>
      <c r="C50" s="33" t="s">
        <v>26</v>
      </c>
      <c r="D50" s="29"/>
      <c r="E50" s="30"/>
      <c r="F50" s="31"/>
      <c r="G50" s="32"/>
    </row>
    <row r="51" spans="2:7" ht="25.5" customHeight="1" x14ac:dyDescent="0.25">
      <c r="B51" s="7" t="s">
        <v>0</v>
      </c>
      <c r="C51" s="7" t="s">
        <v>14</v>
      </c>
      <c r="D51" s="8" t="s">
        <v>1</v>
      </c>
      <c r="E51" s="7" t="s">
        <v>10</v>
      </c>
      <c r="F51" s="8" t="s">
        <v>2</v>
      </c>
      <c r="G51" s="8" t="s">
        <v>3</v>
      </c>
    </row>
    <row r="52" spans="2:7" ht="28.5" customHeight="1" x14ac:dyDescent="0.25">
      <c r="B52" s="5">
        <v>1</v>
      </c>
      <c r="C52" s="10" t="s">
        <v>27</v>
      </c>
      <c r="D52" s="5" t="s">
        <v>12</v>
      </c>
      <c r="E52" s="19">
        <v>130.19999999999999</v>
      </c>
      <c r="F52" s="11"/>
      <c r="G52" s="15">
        <f t="shared" ref="G52:G53" si="6">ROUND(E52*F52,2)</f>
        <v>0</v>
      </c>
    </row>
    <row r="53" spans="2:7" ht="25.5" customHeight="1" x14ac:dyDescent="0.25">
      <c r="B53" s="5">
        <v>2</v>
      </c>
      <c r="C53" s="12" t="s">
        <v>28</v>
      </c>
      <c r="D53" s="5" t="s">
        <v>12</v>
      </c>
      <c r="E53" s="19">
        <v>130.19999999999999</v>
      </c>
      <c r="F53" s="11"/>
      <c r="G53" s="15">
        <f t="shared" si="6"/>
        <v>0</v>
      </c>
    </row>
    <row r="54" spans="2:7" ht="25.5" customHeight="1" x14ac:dyDescent="0.25">
      <c r="B54" s="44" t="s">
        <v>8</v>
      </c>
      <c r="C54" s="45"/>
      <c r="D54" s="45"/>
      <c r="E54" s="45"/>
      <c r="F54" s="46"/>
      <c r="G54" s="16" t="e">
        <f>SUM(G37:G53)</f>
        <v>#REF!</v>
      </c>
    </row>
    <row r="55" spans="2:7" ht="25.5" customHeight="1" x14ac:dyDescent="0.25">
      <c r="B55" s="35"/>
      <c r="C55" s="35"/>
      <c r="D55" s="35"/>
      <c r="E55" s="35"/>
      <c r="F55" s="35"/>
      <c r="G55" s="38"/>
    </row>
    <row r="56" spans="2:7" ht="25.5" customHeight="1" x14ac:dyDescent="0.25">
      <c r="B56" s="29"/>
      <c r="C56" s="33" t="s">
        <v>29</v>
      </c>
      <c r="D56" s="29"/>
      <c r="E56" s="30"/>
      <c r="F56" s="31"/>
      <c r="G56" s="32"/>
    </row>
    <row r="57" spans="2:7" ht="25.5" customHeight="1" x14ac:dyDescent="0.25">
      <c r="B57" s="7" t="s">
        <v>0</v>
      </c>
      <c r="C57" s="7" t="s">
        <v>14</v>
      </c>
      <c r="D57" s="8" t="s">
        <v>1</v>
      </c>
      <c r="E57" s="7" t="s">
        <v>10</v>
      </c>
      <c r="F57" s="8" t="s">
        <v>2</v>
      </c>
      <c r="G57" s="8" t="s">
        <v>3</v>
      </c>
    </row>
    <row r="58" spans="2:7" ht="25.5" customHeight="1" x14ac:dyDescent="0.25">
      <c r="B58" s="5">
        <v>1</v>
      </c>
      <c r="C58" s="10" t="s">
        <v>17</v>
      </c>
      <c r="D58" s="5" t="s">
        <v>12</v>
      </c>
      <c r="E58" s="19">
        <v>27.22</v>
      </c>
      <c r="F58" s="11"/>
      <c r="G58" s="15">
        <f t="shared" ref="G58:G61" si="7">ROUND(E58*F58,2)</f>
        <v>0</v>
      </c>
    </row>
    <row r="59" spans="2:7" ht="25.5" customHeight="1" x14ac:dyDescent="0.25">
      <c r="B59" s="5">
        <v>2</v>
      </c>
      <c r="C59" s="12" t="s">
        <v>18</v>
      </c>
      <c r="D59" s="5" t="s">
        <v>12</v>
      </c>
      <c r="E59" s="19">
        <v>176.06</v>
      </c>
      <c r="F59" s="11"/>
      <c r="G59" s="15">
        <f t="shared" si="7"/>
        <v>0</v>
      </c>
    </row>
    <row r="60" spans="2:7" ht="25.5" customHeight="1" x14ac:dyDescent="0.25">
      <c r="B60" s="5">
        <v>3</v>
      </c>
      <c r="C60" s="14" t="s">
        <v>20</v>
      </c>
      <c r="D60" s="5" t="s">
        <v>12</v>
      </c>
      <c r="E60" s="19">
        <v>176.06</v>
      </c>
      <c r="F60" s="11"/>
      <c r="G60" s="15">
        <f t="shared" si="7"/>
        <v>0</v>
      </c>
    </row>
    <row r="61" spans="2:7" ht="25.5" customHeight="1" x14ac:dyDescent="0.25">
      <c r="B61" s="5">
        <v>4</v>
      </c>
      <c r="C61" s="9" t="s">
        <v>21</v>
      </c>
      <c r="D61" s="5" t="s">
        <v>12</v>
      </c>
      <c r="E61" s="19">
        <v>176.06</v>
      </c>
      <c r="F61" s="11"/>
      <c r="G61" s="15">
        <f t="shared" si="7"/>
        <v>0</v>
      </c>
    </row>
    <row r="62" spans="2:7" ht="25.5" customHeight="1" x14ac:dyDescent="0.25">
      <c r="B62" s="44" t="s">
        <v>8</v>
      </c>
      <c r="C62" s="45"/>
      <c r="D62" s="45"/>
      <c r="E62" s="45"/>
      <c r="F62" s="46"/>
      <c r="G62" s="16" t="e">
        <f>SUM(G43:G61)</f>
        <v>#REF!</v>
      </c>
    </row>
    <row r="63" spans="2:7" ht="25.5" customHeight="1" x14ac:dyDescent="0.25">
      <c r="B63" s="36"/>
      <c r="C63" s="36"/>
      <c r="D63" s="36"/>
      <c r="E63" s="36"/>
      <c r="F63" s="36"/>
      <c r="G63" s="39"/>
    </row>
    <row r="64" spans="2:7" ht="25.5" customHeight="1" x14ac:dyDescent="0.25">
      <c r="B64" s="44" t="s">
        <v>30</v>
      </c>
      <c r="C64" s="45"/>
      <c r="D64" s="45"/>
      <c r="E64" s="45"/>
      <c r="F64" s="46"/>
      <c r="G64" s="16" t="e">
        <f>SUM(G13:G63)</f>
        <v>#REF!</v>
      </c>
    </row>
    <row r="65" spans="2:7" ht="25.5" customHeight="1" x14ac:dyDescent="0.25">
      <c r="B65" s="44" t="s">
        <v>4</v>
      </c>
      <c r="C65" s="45"/>
      <c r="D65" s="45"/>
      <c r="E65" s="45"/>
      <c r="F65" s="46"/>
      <c r="G65" s="16" t="e">
        <f>ROUND(G31*0.23,2)</f>
        <v>#REF!</v>
      </c>
    </row>
    <row r="66" spans="2:7" ht="32.25" customHeight="1" x14ac:dyDescent="0.25">
      <c r="B66" s="48" t="s">
        <v>9</v>
      </c>
      <c r="C66" s="49"/>
      <c r="D66" s="49"/>
      <c r="E66" s="49"/>
      <c r="F66" s="50"/>
      <c r="G66" s="17" t="e">
        <f>SUM(G31:G65)</f>
        <v>#REF!</v>
      </c>
    </row>
    <row r="67" spans="2:7" x14ac:dyDescent="0.25">
      <c r="B67" s="47" t="s">
        <v>13</v>
      </c>
      <c r="C67" s="47"/>
      <c r="D67" s="47"/>
      <c r="E67" s="47"/>
      <c r="F67" s="47"/>
      <c r="G67" s="47"/>
    </row>
    <row r="68" spans="2:7" x14ac:dyDescent="0.25">
      <c r="B68" s="43"/>
      <c r="C68" s="43"/>
      <c r="D68" s="43"/>
      <c r="E68" s="43"/>
      <c r="F68" s="43"/>
      <c r="G68" s="43"/>
    </row>
    <row r="71" spans="2:7" x14ac:dyDescent="0.25">
      <c r="B71" t="s">
        <v>6</v>
      </c>
    </row>
    <row r="74" spans="2:7" ht="20.25" customHeight="1" x14ac:dyDescent="0.25"/>
    <row r="75" spans="2:7" ht="27" customHeight="1" x14ac:dyDescent="0.25">
      <c r="B75" t="s">
        <v>5</v>
      </c>
    </row>
    <row r="76" spans="2:7" ht="23.25" customHeight="1" x14ac:dyDescent="0.25"/>
    <row r="77" spans="2:7" x14ac:dyDescent="0.25">
      <c r="B77" t="s">
        <v>34</v>
      </c>
    </row>
    <row r="84" ht="15" customHeight="1" x14ac:dyDescent="0.25"/>
    <row r="85" ht="11.25" customHeight="1" x14ac:dyDescent="0.25"/>
    <row r="86" ht="15" hidden="1" customHeight="1" x14ac:dyDescent="0.25"/>
    <row r="87" ht="15" hidden="1" customHeight="1" x14ac:dyDescent="0.25"/>
    <row r="88" ht="25.5" customHeight="1" x14ac:dyDescent="0.25"/>
    <row r="89" ht="26.25" customHeight="1" x14ac:dyDescent="0.25"/>
    <row r="90" ht="18" customHeight="1" x14ac:dyDescent="0.25"/>
    <row r="91" ht="18.75" customHeight="1" x14ac:dyDescent="0.25"/>
    <row r="93" ht="21.75" customHeight="1" x14ac:dyDescent="0.25"/>
    <row r="94" ht="21.75" customHeight="1" x14ac:dyDescent="0.25"/>
    <row r="96" ht="26.25" customHeight="1" x14ac:dyDescent="0.25"/>
    <row r="97" ht="21" customHeight="1" x14ac:dyDescent="0.25"/>
    <row r="98" ht="20.25" customHeight="1" x14ac:dyDescent="0.25"/>
    <row r="99" ht="27" customHeight="1" x14ac:dyDescent="0.25"/>
    <row r="104" ht="24" customHeight="1" x14ac:dyDescent="0.25"/>
    <row r="106" ht="6.75" customHeight="1" x14ac:dyDescent="0.25"/>
    <row r="109" ht="30" customHeight="1" x14ac:dyDescent="0.25"/>
    <row r="110" ht="21.75" customHeight="1" x14ac:dyDescent="0.25"/>
    <row r="111" ht="20.25" customHeight="1" x14ac:dyDescent="0.25"/>
    <row r="112" ht="6" customHeight="1" x14ac:dyDescent="0.25"/>
    <row r="113" ht="19.5" customHeight="1" x14ac:dyDescent="0.25"/>
    <row r="114" ht="19.5" customHeight="1" x14ac:dyDescent="0.25"/>
    <row r="115" ht="19.5" customHeight="1" x14ac:dyDescent="0.25"/>
  </sheetData>
  <mergeCells count="15">
    <mergeCell ref="B3:G3"/>
    <mergeCell ref="B5:G5"/>
    <mergeCell ref="B68:G68"/>
    <mergeCell ref="B31:F31"/>
    <mergeCell ref="B65:F65"/>
    <mergeCell ref="B67:G67"/>
    <mergeCell ref="B66:F66"/>
    <mergeCell ref="B18:F18"/>
    <mergeCell ref="B19:F19"/>
    <mergeCell ref="B20:F20"/>
    <mergeCell ref="B64:F64"/>
    <mergeCell ref="B39:F39"/>
    <mergeCell ref="B48:F48"/>
    <mergeCell ref="B54:F54"/>
    <mergeCell ref="B62:F62"/>
  </mergeCells>
  <pageMargins left="0.31496062992125984" right="0.31496062992125984" top="0.15748031496062992" bottom="0.15748031496062992" header="0.51181102362204722" footer="0.51181102362204722"/>
  <pageSetup paperSize="9" scale="71" firstPageNumber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Rak Władysław</cp:lastModifiedBy>
  <cp:revision>5</cp:revision>
  <cp:lastPrinted>2023-10-26T07:24:32Z</cp:lastPrinted>
  <dcterms:created xsi:type="dcterms:W3CDTF">2017-08-28T10:49:55Z</dcterms:created>
  <dcterms:modified xsi:type="dcterms:W3CDTF">2024-06-06T06:32:32Z</dcterms:modified>
  <dc:language>pl-PL</dc:language>
</cp:coreProperties>
</file>